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 tabRatio="672" firstSheet="2" activeTab="2"/>
  </bookViews>
  <sheets>
    <sheet name="线上名单" sheetId="1" r:id="rId1"/>
    <sheet name="调剂名单1" sheetId="2" r:id="rId2"/>
    <sheet name="第一批调剂录取" sheetId="9" r:id="rId3"/>
  </sheets>
  <calcPr calcId="144525"/>
</workbook>
</file>

<file path=xl/sharedStrings.xml><?xml version="1.0" encoding="utf-8"?>
<sst xmlns="http://schemas.openxmlformats.org/spreadsheetml/2006/main" count="450" uniqueCount="244">
  <si>
    <t>2017年线上复试名单</t>
  </si>
  <si>
    <t>总分</t>
  </si>
  <si>
    <t>平均分</t>
  </si>
  <si>
    <t>口语总分</t>
  </si>
  <si>
    <t>序号</t>
  </si>
  <si>
    <t>姓名</t>
  </si>
  <si>
    <t>性别</t>
  </si>
  <si>
    <t>毕业单位</t>
  </si>
  <si>
    <t>毕业专业</t>
  </si>
  <si>
    <t>政治面貌</t>
  </si>
  <si>
    <t>复试专业</t>
  </si>
  <si>
    <t>外语成绩</t>
  </si>
  <si>
    <t>政治成绩</t>
  </si>
  <si>
    <t>业务1成绩（数分）</t>
  </si>
  <si>
    <t>业务2成绩（高代）</t>
  </si>
  <si>
    <t>初试总分</t>
  </si>
  <si>
    <t>综合面试成绩（100分）</t>
  </si>
  <si>
    <t>英语口语成绩（40分）</t>
  </si>
  <si>
    <t>总成绩</t>
  </si>
  <si>
    <t>方龙</t>
  </si>
  <si>
    <t>男</t>
  </si>
  <si>
    <t>合肥师范学院</t>
  </si>
  <si>
    <t>数学</t>
  </si>
  <si>
    <t>共青团员</t>
  </si>
  <si>
    <t>基础数学</t>
  </si>
  <si>
    <t>王剑敏</t>
  </si>
  <si>
    <t>合肥学院</t>
  </si>
  <si>
    <t>信息与计算科学</t>
  </si>
  <si>
    <t>计算数学</t>
  </si>
  <si>
    <t>何叶圆</t>
  </si>
  <si>
    <t>女</t>
  </si>
  <si>
    <t>安庆师范大学</t>
  </si>
  <si>
    <t>数学与应用数学</t>
  </si>
  <si>
    <t>燕明叶</t>
  </si>
  <si>
    <t>阜阳师范学院</t>
  </si>
  <si>
    <t>韦建</t>
  </si>
  <si>
    <t>临沂大学</t>
  </si>
  <si>
    <t>邓力珲</t>
  </si>
  <si>
    <t>衡水学院</t>
  </si>
  <si>
    <t>概率论与数理统计</t>
  </si>
  <si>
    <t>李兴保</t>
  </si>
  <si>
    <t>吕梁学院</t>
  </si>
  <si>
    <t>王慧</t>
  </si>
  <si>
    <t>淮海工学院</t>
  </si>
  <si>
    <t>伍婷婷</t>
  </si>
  <si>
    <t>中共预备党员</t>
  </si>
  <si>
    <t>应用数学</t>
  </si>
  <si>
    <t>申大玲</t>
  </si>
  <si>
    <t>安庆师范学院</t>
  </si>
  <si>
    <t>钱毅</t>
  </si>
  <si>
    <t>福建师范大学福清分校</t>
  </si>
  <si>
    <t>胡晓岩</t>
  </si>
  <si>
    <t>重庆师范大学</t>
  </si>
  <si>
    <t>朱士信，檀结庆，唐烁，江平，王青山，凌能祥，黄尉，朱晓临，张莉         2017.3.26</t>
  </si>
  <si>
    <t>2017年第一批调剂复试名单</t>
  </si>
  <si>
    <t>初试单位</t>
  </si>
  <si>
    <t>初试专业</t>
  </si>
  <si>
    <t>业务1成绩</t>
  </si>
  <si>
    <t>业务2成绩</t>
  </si>
  <si>
    <t>综合面试成绩</t>
  </si>
  <si>
    <t>吴刘应</t>
  </si>
  <si>
    <t>淮北师范大学</t>
  </si>
  <si>
    <t>浙江大学</t>
  </si>
  <si>
    <t>117(高代)</t>
  </si>
  <si>
    <t>78（数分）</t>
  </si>
  <si>
    <t>李时铨</t>
  </si>
  <si>
    <t>安徽大学</t>
  </si>
  <si>
    <t>上海大学</t>
  </si>
  <si>
    <t>105（高代）</t>
  </si>
  <si>
    <t>99（数分）</t>
  </si>
  <si>
    <t>杨鹏真</t>
  </si>
  <si>
    <t>西北大学</t>
  </si>
  <si>
    <t>吉林大学</t>
  </si>
  <si>
    <t>107（数分）</t>
  </si>
  <si>
    <t>79（空解和高代）</t>
  </si>
  <si>
    <t>李玉杰</t>
  </si>
  <si>
    <t>北京师范大学</t>
  </si>
  <si>
    <t>102（数分）</t>
  </si>
  <si>
    <t>108（专业综合）</t>
  </si>
  <si>
    <t>何青松</t>
  </si>
  <si>
    <t>南京信息工程大学</t>
  </si>
  <si>
    <t>南京大学</t>
  </si>
  <si>
    <t>112（数分）</t>
  </si>
  <si>
    <t>93（高代）</t>
  </si>
  <si>
    <t>刘自力</t>
  </si>
  <si>
    <t>湖北大学</t>
  </si>
  <si>
    <t>华中师范大学</t>
  </si>
  <si>
    <t>81（数分）</t>
  </si>
  <si>
    <t>94（高代）</t>
  </si>
  <si>
    <t>张飞</t>
  </si>
  <si>
    <t>安徽师范大学</t>
  </si>
  <si>
    <t>95（数分）</t>
  </si>
  <si>
    <t>126（高代和空解）</t>
  </si>
  <si>
    <t>夏书育</t>
  </si>
  <si>
    <t>南京理工大学</t>
  </si>
  <si>
    <t>121（数分）</t>
  </si>
  <si>
    <t>65（高代）</t>
  </si>
  <si>
    <t>廖登传</t>
  </si>
  <si>
    <t>东华理工大学</t>
  </si>
  <si>
    <t>华南理工大学</t>
  </si>
  <si>
    <t>119（数分）</t>
  </si>
  <si>
    <t>127（高代）</t>
  </si>
  <si>
    <t>杨元奇</t>
  </si>
  <si>
    <t>河南师范大学</t>
  </si>
  <si>
    <t>济南大学</t>
  </si>
  <si>
    <t>统计学</t>
  </si>
  <si>
    <t>124（数分）</t>
  </si>
  <si>
    <t>117（高代）</t>
  </si>
  <si>
    <t>李奥</t>
  </si>
  <si>
    <t>湖南大学</t>
  </si>
  <si>
    <t>121(数分)</t>
  </si>
  <si>
    <t>91（高代）</t>
  </si>
  <si>
    <t>朱星辰</t>
  </si>
  <si>
    <t>85（高代）</t>
  </si>
  <si>
    <t>吴藏</t>
  </si>
  <si>
    <t>安徽工业大学</t>
  </si>
  <si>
    <t>葛少迪</t>
  </si>
  <si>
    <t>天津师范大学</t>
  </si>
  <si>
    <t>104（数分）</t>
  </si>
  <si>
    <t>130（高代和空解）</t>
  </si>
  <si>
    <t>董安琪</t>
  </si>
  <si>
    <t>安徽财经大学</t>
  </si>
  <si>
    <t>金融工程</t>
  </si>
  <si>
    <t>中国科学技术大学</t>
  </si>
  <si>
    <t>99（分析与代数）</t>
  </si>
  <si>
    <t>100（概率论与数理统计）</t>
  </si>
  <si>
    <t>王呈祥</t>
  </si>
  <si>
    <t>生物科学</t>
  </si>
  <si>
    <t>厦门大学</t>
  </si>
  <si>
    <t>79（数一）</t>
  </si>
  <si>
    <t>116（概率论与数理统计）</t>
  </si>
  <si>
    <t>韩姣杰</t>
  </si>
  <si>
    <t>河南科技学院</t>
  </si>
  <si>
    <t>西安电子科技大学</t>
  </si>
  <si>
    <t>运筹学与控制论</t>
  </si>
  <si>
    <t>103（数分）</t>
  </si>
  <si>
    <t>83（高代）</t>
  </si>
  <si>
    <t>徐恬</t>
  </si>
  <si>
    <t>管理科学与工程</t>
  </si>
  <si>
    <t>129（数一）</t>
  </si>
  <si>
    <t>107（管理学与运筹学）</t>
  </si>
  <si>
    <t>宋辞</t>
  </si>
  <si>
    <t>上海交通大学</t>
  </si>
  <si>
    <t>120（数一）</t>
  </si>
  <si>
    <t>98（管理学与运筹学）</t>
  </si>
  <si>
    <t>吴月旺</t>
  </si>
  <si>
    <t>合肥工业大学</t>
  </si>
  <si>
    <t>114（数分）</t>
  </si>
  <si>
    <t>68（高代）</t>
  </si>
  <si>
    <t>丁康</t>
  </si>
  <si>
    <t>计算机应用技术</t>
  </si>
  <si>
    <t>104（数一）</t>
  </si>
  <si>
    <t>75（计算机科学技术专业综合）</t>
  </si>
  <si>
    <t>姚学香</t>
  </si>
  <si>
    <t>四川师范大学</t>
  </si>
  <si>
    <t>电子科技大学</t>
  </si>
  <si>
    <t>106（数分）</t>
  </si>
  <si>
    <t>116（线性代数）</t>
  </si>
  <si>
    <t>徐金坤</t>
  </si>
  <si>
    <t>经济统计学</t>
  </si>
  <si>
    <t>114（数一）</t>
  </si>
  <si>
    <t>142（概率论与数理统计）</t>
  </si>
  <si>
    <t>蔡蒙琪</t>
  </si>
  <si>
    <t>西北工业大学</t>
  </si>
  <si>
    <t>计算机科学与技术</t>
  </si>
  <si>
    <t>110（数一）</t>
  </si>
  <si>
    <t>100（计算机专业基础）</t>
  </si>
  <si>
    <t>刘杨</t>
  </si>
  <si>
    <t>东北大学</t>
  </si>
  <si>
    <t>武汉大学</t>
  </si>
  <si>
    <t>89（数分）</t>
  </si>
  <si>
    <t>73（线性代数）</t>
  </si>
  <si>
    <t>陈嘉炜</t>
  </si>
  <si>
    <t>智能计算与系统</t>
  </si>
  <si>
    <t>98（数一）</t>
  </si>
  <si>
    <t>76（高等代数）</t>
  </si>
  <si>
    <t>倪旻</t>
  </si>
  <si>
    <t>嘉兴学院</t>
  </si>
  <si>
    <t>98（数分）</t>
  </si>
  <si>
    <t>123（高代）</t>
  </si>
  <si>
    <t>刘壮</t>
  </si>
  <si>
    <t>南京邮电大学</t>
  </si>
  <si>
    <t>中国人民大学</t>
  </si>
  <si>
    <t>145（数二）</t>
  </si>
  <si>
    <t>91（统计学）</t>
  </si>
  <si>
    <t>刘旺</t>
  </si>
  <si>
    <t>江西师范大学</t>
  </si>
  <si>
    <t>信息与计算数学</t>
  </si>
  <si>
    <t>吴思卓</t>
  </si>
  <si>
    <t>陕西师范大学</t>
  </si>
  <si>
    <t>59（数分）</t>
  </si>
  <si>
    <t>128（高代）</t>
  </si>
  <si>
    <t>柳晓东</t>
  </si>
  <si>
    <t>124（数一）</t>
  </si>
  <si>
    <t>94（数理统计）</t>
  </si>
  <si>
    <t>牟国宏</t>
  </si>
  <si>
    <t>113（数一）</t>
  </si>
  <si>
    <t>72（高代）</t>
  </si>
  <si>
    <t>马文周</t>
  </si>
  <si>
    <t>中国科学院</t>
  </si>
  <si>
    <t>通信与信息工程</t>
  </si>
  <si>
    <t>108（数一）</t>
  </si>
  <si>
    <t>91（计算机原理）</t>
  </si>
  <si>
    <t>参加复试的老师：朱士信，方留，江平，王青山，黄尉，凌能祥。2017.3.22</t>
  </si>
  <si>
    <t>调剂拟录取名单（2019.3.31）</t>
  </si>
  <si>
    <t>准考证号</t>
  </si>
  <si>
    <t>初试成绩</t>
  </si>
  <si>
    <t>复试成绩</t>
  </si>
  <si>
    <t>拟录取专业</t>
  </si>
  <si>
    <t>101419152801808</t>
  </si>
  <si>
    <t>韩靖敏</t>
  </si>
  <si>
    <t>102139010001696</t>
  </si>
  <si>
    <t>王英恺</t>
  </si>
  <si>
    <t>102469210012174</t>
  </si>
  <si>
    <t>冯一飞</t>
  </si>
  <si>
    <t>102729000009176</t>
  </si>
  <si>
    <t>江正俊</t>
  </si>
  <si>
    <t>102729000009177</t>
  </si>
  <si>
    <t>杨锦涛</t>
  </si>
  <si>
    <t>102869345913614</t>
  </si>
  <si>
    <t>张江涛</t>
  </si>
  <si>
    <t>103359000919552</t>
  </si>
  <si>
    <t>郭宏哲</t>
  </si>
  <si>
    <t>103359000920289</t>
  </si>
  <si>
    <t>江涛</t>
  </si>
  <si>
    <t>103589210004866</t>
  </si>
  <si>
    <t>张修语</t>
  </si>
  <si>
    <t>103599210003491</t>
  </si>
  <si>
    <t>徐慧兵</t>
  </si>
  <si>
    <t>104229510105458</t>
  </si>
  <si>
    <t>崔光鹏</t>
  </si>
  <si>
    <t>104869201018452</t>
  </si>
  <si>
    <t>张雯</t>
  </si>
  <si>
    <t>104879000133788</t>
  </si>
  <si>
    <t>陆苏鹏</t>
  </si>
  <si>
    <t>105589340110125</t>
  </si>
  <si>
    <t>王天然</t>
  </si>
  <si>
    <t>106109070120198</t>
  </si>
  <si>
    <t>孙亦凡</t>
  </si>
  <si>
    <t>106999153114657</t>
  </si>
  <si>
    <t>刘策</t>
  </si>
  <si>
    <t>144309002000068</t>
  </si>
  <si>
    <t>刘陶然</t>
  </si>
  <si>
    <t>综合成绩=初试成绩折合成百分制*60%+复试成绩*40%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</si>
</sst>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family val="1"/>
      <charset val="0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11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7" xfId="0" applyFont="1" applyBorder="1" applyAlignment="1"/>
    <xf numFmtId="0" fontId="9" fillId="0" borderId="5" xfId="0" applyFon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workbookViewId="0">
      <selection activeCell="A1" sqref="A1:O14"/>
    </sheetView>
  </sheetViews>
  <sheetFormatPr defaultColWidth="9" defaultRowHeight="26.25" customHeight="1"/>
  <cols>
    <col min="1" max="1" width="4" customWidth="1"/>
    <col min="2" max="2" width="7" customWidth="1"/>
    <col min="3" max="3" width="5.25" customWidth="1"/>
    <col min="4" max="4" width="9.37962962962963" customWidth="1"/>
    <col min="5" max="5" width="9.62962962962963" customWidth="1"/>
    <col min="6" max="6" width="9.5" customWidth="1"/>
    <col min="7" max="7" width="11" customWidth="1"/>
    <col min="8" max="8" width="5.25" customWidth="1"/>
    <col min="9" max="9" width="5.62962962962963" customWidth="1"/>
    <col min="10" max="10" width="8.87962962962963" customWidth="1"/>
    <col min="11" max="11" width="10.1296296296296" customWidth="1"/>
    <col min="12" max="12" width="8.87962962962963" customWidth="1"/>
    <col min="13" max="13" width="13.6296296296296" style="24" customWidth="1"/>
    <col min="14" max="14" width="12.6296296296296" style="24" customWidth="1"/>
  </cols>
  <sheetData>
    <row r="1" customHeight="1" spans="1:3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2"/>
      <c r="Y1" t="s">
        <v>1</v>
      </c>
      <c r="Z1" t="s">
        <v>2</v>
      </c>
      <c r="AC1" t="s">
        <v>3</v>
      </c>
      <c r="AD1" t="s">
        <v>2</v>
      </c>
    </row>
    <row r="2" customHeight="1" spans="1:30">
      <c r="A2" s="27" t="s">
        <v>4</v>
      </c>
      <c r="B2" s="27" t="s">
        <v>5</v>
      </c>
      <c r="C2" s="27" t="s">
        <v>6</v>
      </c>
      <c r="D2" s="28" t="s">
        <v>7</v>
      </c>
      <c r="E2" s="28" t="s">
        <v>8</v>
      </c>
      <c r="F2" s="28" t="s">
        <v>9</v>
      </c>
      <c r="G2" s="27" t="s">
        <v>10</v>
      </c>
      <c r="H2" s="28" t="s">
        <v>11</v>
      </c>
      <c r="I2" s="28" t="s">
        <v>12</v>
      </c>
      <c r="J2" s="28" t="s">
        <v>13</v>
      </c>
      <c r="K2" s="28" t="s">
        <v>14</v>
      </c>
      <c r="L2" s="28" t="s">
        <v>15</v>
      </c>
      <c r="M2" s="28" t="s">
        <v>16</v>
      </c>
      <c r="N2" s="13" t="s">
        <v>17</v>
      </c>
      <c r="O2" s="18" t="s">
        <v>18</v>
      </c>
      <c r="R2">
        <v>80</v>
      </c>
      <c r="S2">
        <v>85</v>
      </c>
      <c r="T2">
        <v>90</v>
      </c>
      <c r="U2">
        <v>89</v>
      </c>
      <c r="V2">
        <v>88</v>
      </c>
      <c r="W2">
        <v>90</v>
      </c>
      <c r="X2">
        <v>85</v>
      </c>
      <c r="Y2">
        <f>SUM(R2:X2)</f>
        <v>607</v>
      </c>
      <c r="Z2">
        <f>Y2/7</f>
        <v>86.7142857142857</v>
      </c>
      <c r="AA2">
        <v>28</v>
      </c>
      <c r="AB2">
        <v>29</v>
      </c>
      <c r="AC2">
        <f>SUM(AA2:AB2)</f>
        <v>57</v>
      </c>
      <c r="AD2">
        <f>AC2/2</f>
        <v>28.5</v>
      </c>
    </row>
    <row r="3" customHeight="1" spans="1:30">
      <c r="A3" s="10">
        <v>1</v>
      </c>
      <c r="B3" s="10" t="s">
        <v>19</v>
      </c>
      <c r="C3" s="10" t="s">
        <v>20</v>
      </c>
      <c r="D3" s="13" t="s">
        <v>21</v>
      </c>
      <c r="E3" s="13" t="s">
        <v>22</v>
      </c>
      <c r="F3" s="13" t="s">
        <v>23</v>
      </c>
      <c r="G3" s="10" t="s">
        <v>24</v>
      </c>
      <c r="H3" s="10">
        <v>76</v>
      </c>
      <c r="I3" s="10">
        <v>66</v>
      </c>
      <c r="J3" s="10">
        <v>106</v>
      </c>
      <c r="K3" s="10">
        <v>128</v>
      </c>
      <c r="L3" s="13">
        <v>376</v>
      </c>
      <c r="M3" s="33">
        <v>86.7</v>
      </c>
      <c r="N3" s="33">
        <v>28.5</v>
      </c>
      <c r="O3" s="10">
        <f>SUM(L3:N3)</f>
        <v>491.2</v>
      </c>
      <c r="R3">
        <v>85</v>
      </c>
      <c r="S3">
        <v>88</v>
      </c>
      <c r="T3">
        <v>86</v>
      </c>
      <c r="U3">
        <v>90</v>
      </c>
      <c r="V3">
        <v>80</v>
      </c>
      <c r="W3">
        <v>82</v>
      </c>
      <c r="X3">
        <v>82</v>
      </c>
      <c r="Y3">
        <f t="shared" ref="Y3:Y16" si="0">SUM(R3:X3)</f>
        <v>593</v>
      </c>
      <c r="Z3">
        <f t="shared" ref="Z3:Z16" si="1">Y3/7</f>
        <v>84.7142857142857</v>
      </c>
      <c r="AA3">
        <v>30</v>
      </c>
      <c r="AB3">
        <v>33</v>
      </c>
      <c r="AC3">
        <f t="shared" ref="AC3:AC16" si="2">SUM(AA3:AB3)</f>
        <v>63</v>
      </c>
      <c r="AD3">
        <f t="shared" ref="AD3:AD16" si="3">AC3/2</f>
        <v>31.5</v>
      </c>
    </row>
    <row r="4" customHeight="1" spans="1:30">
      <c r="A4" s="10">
        <v>2</v>
      </c>
      <c r="B4" s="10" t="s">
        <v>25</v>
      </c>
      <c r="C4" s="10" t="s">
        <v>20</v>
      </c>
      <c r="D4" s="13" t="s">
        <v>26</v>
      </c>
      <c r="E4" s="13" t="s">
        <v>27</v>
      </c>
      <c r="F4" s="13" t="s">
        <v>23</v>
      </c>
      <c r="G4" s="10" t="s">
        <v>28</v>
      </c>
      <c r="H4" s="10">
        <v>74</v>
      </c>
      <c r="I4" s="10">
        <v>67</v>
      </c>
      <c r="J4" s="10">
        <v>91</v>
      </c>
      <c r="K4" s="10">
        <v>93</v>
      </c>
      <c r="L4" s="13">
        <v>325</v>
      </c>
      <c r="M4" s="33">
        <v>84.7</v>
      </c>
      <c r="N4" s="33">
        <v>31.5</v>
      </c>
      <c r="O4" s="10">
        <f t="shared" ref="O4:O14" si="4">SUM(L4:N4)</f>
        <v>441.2</v>
      </c>
      <c r="R4">
        <v>85</v>
      </c>
      <c r="S4">
        <v>88</v>
      </c>
      <c r="T4">
        <v>70</v>
      </c>
      <c r="U4">
        <v>85</v>
      </c>
      <c r="V4">
        <v>70</v>
      </c>
      <c r="W4">
        <v>60</v>
      </c>
      <c r="X4">
        <v>75</v>
      </c>
      <c r="Y4">
        <f t="shared" si="0"/>
        <v>533</v>
      </c>
      <c r="Z4">
        <f t="shared" si="1"/>
        <v>76.1428571428571</v>
      </c>
      <c r="AA4">
        <v>35</v>
      </c>
      <c r="AB4">
        <v>35</v>
      </c>
      <c r="AC4">
        <f t="shared" si="2"/>
        <v>70</v>
      </c>
      <c r="AD4">
        <f t="shared" si="3"/>
        <v>35</v>
      </c>
    </row>
    <row r="5" customHeight="1" spans="1:30">
      <c r="A5" s="10">
        <v>3</v>
      </c>
      <c r="B5" s="10" t="s">
        <v>29</v>
      </c>
      <c r="C5" s="10" t="s">
        <v>30</v>
      </c>
      <c r="D5" s="13" t="s">
        <v>31</v>
      </c>
      <c r="E5" s="13" t="s">
        <v>32</v>
      </c>
      <c r="F5" s="13" t="s">
        <v>23</v>
      </c>
      <c r="G5" s="10" t="s">
        <v>28</v>
      </c>
      <c r="H5" s="10">
        <v>74</v>
      </c>
      <c r="I5" s="10">
        <v>60</v>
      </c>
      <c r="J5" s="10">
        <v>85</v>
      </c>
      <c r="K5" s="10">
        <v>92</v>
      </c>
      <c r="L5" s="13">
        <v>311</v>
      </c>
      <c r="M5" s="33">
        <v>76.1</v>
      </c>
      <c r="N5" s="33">
        <v>35</v>
      </c>
      <c r="O5" s="10">
        <f t="shared" si="4"/>
        <v>422.1</v>
      </c>
      <c r="R5">
        <v>80</v>
      </c>
      <c r="S5">
        <v>86</v>
      </c>
      <c r="T5">
        <v>73</v>
      </c>
      <c r="U5">
        <v>83</v>
      </c>
      <c r="V5">
        <v>74</v>
      </c>
      <c r="W5">
        <v>70</v>
      </c>
      <c r="X5">
        <v>75</v>
      </c>
      <c r="Y5">
        <f t="shared" si="0"/>
        <v>541</v>
      </c>
      <c r="Z5">
        <f t="shared" si="1"/>
        <v>77.2857142857143</v>
      </c>
      <c r="AA5">
        <v>32</v>
      </c>
      <c r="AB5">
        <v>33</v>
      </c>
      <c r="AC5">
        <f t="shared" si="2"/>
        <v>65</v>
      </c>
      <c r="AD5">
        <f t="shared" si="3"/>
        <v>32.5</v>
      </c>
    </row>
    <row r="6" customHeight="1" spans="1:30">
      <c r="A6" s="10">
        <v>4</v>
      </c>
      <c r="B6" s="10" t="s">
        <v>33</v>
      </c>
      <c r="C6" s="10" t="s">
        <v>30</v>
      </c>
      <c r="D6" s="13" t="s">
        <v>34</v>
      </c>
      <c r="E6" s="13" t="s">
        <v>32</v>
      </c>
      <c r="F6" s="13" t="s">
        <v>23</v>
      </c>
      <c r="G6" s="10" t="s">
        <v>28</v>
      </c>
      <c r="H6" s="10">
        <v>65</v>
      </c>
      <c r="I6" s="10">
        <v>57</v>
      </c>
      <c r="J6" s="10">
        <v>89</v>
      </c>
      <c r="K6" s="10">
        <v>114</v>
      </c>
      <c r="L6" s="13">
        <v>325</v>
      </c>
      <c r="M6" s="33">
        <v>77.3</v>
      </c>
      <c r="N6" s="33">
        <v>32.5</v>
      </c>
      <c r="O6" s="10">
        <f t="shared" si="4"/>
        <v>434.8</v>
      </c>
      <c r="R6">
        <v>75</v>
      </c>
      <c r="S6">
        <v>84</v>
      </c>
      <c r="T6">
        <v>81</v>
      </c>
      <c r="U6">
        <v>83</v>
      </c>
      <c r="V6">
        <v>76</v>
      </c>
      <c r="W6">
        <v>65</v>
      </c>
      <c r="X6">
        <v>78</v>
      </c>
      <c r="Y6">
        <f t="shared" si="0"/>
        <v>542</v>
      </c>
      <c r="Z6">
        <f t="shared" si="1"/>
        <v>77.4285714285714</v>
      </c>
      <c r="AA6">
        <v>31</v>
      </c>
      <c r="AB6">
        <v>30</v>
      </c>
      <c r="AC6">
        <f t="shared" si="2"/>
        <v>61</v>
      </c>
      <c r="AD6">
        <f t="shared" si="3"/>
        <v>30.5</v>
      </c>
    </row>
    <row r="7" customHeight="1" spans="1:30">
      <c r="A7" s="10">
        <v>5</v>
      </c>
      <c r="B7" s="10" t="s">
        <v>35</v>
      </c>
      <c r="C7" s="10" t="s">
        <v>20</v>
      </c>
      <c r="D7" s="13" t="s">
        <v>36</v>
      </c>
      <c r="E7" s="13" t="s">
        <v>32</v>
      </c>
      <c r="F7" s="13" t="s">
        <v>23</v>
      </c>
      <c r="G7" s="10" t="s">
        <v>28</v>
      </c>
      <c r="H7" s="10">
        <v>72</v>
      </c>
      <c r="I7" s="10">
        <v>68</v>
      </c>
      <c r="J7" s="10">
        <v>75</v>
      </c>
      <c r="K7" s="10">
        <v>86</v>
      </c>
      <c r="L7" s="13">
        <v>301</v>
      </c>
      <c r="M7" s="33">
        <v>77.4</v>
      </c>
      <c r="N7" s="33">
        <v>30.5</v>
      </c>
      <c r="O7" s="10">
        <f t="shared" si="4"/>
        <v>408.9</v>
      </c>
      <c r="R7">
        <v>75</v>
      </c>
      <c r="S7">
        <v>80</v>
      </c>
      <c r="T7">
        <v>76</v>
      </c>
      <c r="U7">
        <v>85</v>
      </c>
      <c r="V7">
        <v>74</v>
      </c>
      <c r="W7">
        <v>70</v>
      </c>
      <c r="X7">
        <v>80</v>
      </c>
      <c r="Y7">
        <f t="shared" si="0"/>
        <v>540</v>
      </c>
      <c r="Z7">
        <f t="shared" si="1"/>
        <v>77.1428571428571</v>
      </c>
      <c r="AA7">
        <v>31</v>
      </c>
      <c r="AB7">
        <v>30</v>
      </c>
      <c r="AC7">
        <f t="shared" si="2"/>
        <v>61</v>
      </c>
      <c r="AD7">
        <f t="shared" si="3"/>
        <v>30.5</v>
      </c>
    </row>
    <row r="8" customHeight="1" spans="1:30">
      <c r="A8" s="10">
        <v>6</v>
      </c>
      <c r="B8" s="10" t="s">
        <v>37</v>
      </c>
      <c r="C8" s="10" t="s">
        <v>20</v>
      </c>
      <c r="D8" s="13" t="s">
        <v>38</v>
      </c>
      <c r="E8" s="13" t="s">
        <v>32</v>
      </c>
      <c r="F8" s="13" t="s">
        <v>23</v>
      </c>
      <c r="G8" s="10" t="s">
        <v>39</v>
      </c>
      <c r="H8" s="10">
        <v>58</v>
      </c>
      <c r="I8" s="10">
        <v>62</v>
      </c>
      <c r="J8" s="10">
        <v>109</v>
      </c>
      <c r="K8" s="10">
        <v>97</v>
      </c>
      <c r="L8" s="13">
        <v>326</v>
      </c>
      <c r="M8" s="33">
        <v>77.1</v>
      </c>
      <c r="N8" s="33">
        <v>30.5</v>
      </c>
      <c r="O8" s="10">
        <f t="shared" si="4"/>
        <v>433.6</v>
      </c>
      <c r="R8">
        <v>75</v>
      </c>
      <c r="S8">
        <v>80</v>
      </c>
      <c r="T8">
        <v>90</v>
      </c>
      <c r="U8">
        <v>90</v>
      </c>
      <c r="V8">
        <v>80</v>
      </c>
      <c r="W8">
        <v>75</v>
      </c>
      <c r="X8">
        <v>79</v>
      </c>
      <c r="Y8">
        <f t="shared" si="0"/>
        <v>569</v>
      </c>
      <c r="Z8">
        <f t="shared" si="1"/>
        <v>81.2857142857143</v>
      </c>
      <c r="AA8">
        <v>33</v>
      </c>
      <c r="AB8">
        <v>35</v>
      </c>
      <c r="AC8">
        <f t="shared" si="2"/>
        <v>68</v>
      </c>
      <c r="AD8">
        <f t="shared" si="3"/>
        <v>34</v>
      </c>
    </row>
    <row r="9" customHeight="1" spans="1:30">
      <c r="A9" s="10">
        <v>7</v>
      </c>
      <c r="B9" s="10" t="s">
        <v>40</v>
      </c>
      <c r="C9" s="10" t="s">
        <v>20</v>
      </c>
      <c r="D9" s="13" t="s">
        <v>41</v>
      </c>
      <c r="E9" s="13" t="s">
        <v>32</v>
      </c>
      <c r="F9" s="13" t="s">
        <v>23</v>
      </c>
      <c r="G9" s="29" t="s">
        <v>28</v>
      </c>
      <c r="H9" s="10">
        <v>68</v>
      </c>
      <c r="I9" s="10">
        <v>51</v>
      </c>
      <c r="J9" s="10">
        <v>91</v>
      </c>
      <c r="K9" s="10">
        <v>87</v>
      </c>
      <c r="L9" s="13">
        <v>297</v>
      </c>
      <c r="M9" s="33">
        <v>81.3</v>
      </c>
      <c r="N9" s="33">
        <v>34</v>
      </c>
      <c r="O9" s="10">
        <f t="shared" si="4"/>
        <v>412.3</v>
      </c>
      <c r="R9">
        <v>80</v>
      </c>
      <c r="S9">
        <v>87</v>
      </c>
      <c r="T9">
        <v>82</v>
      </c>
      <c r="U9">
        <v>80</v>
      </c>
      <c r="V9">
        <v>71</v>
      </c>
      <c r="W9">
        <v>75</v>
      </c>
      <c r="X9">
        <v>78</v>
      </c>
      <c r="Y9">
        <f t="shared" si="0"/>
        <v>553</v>
      </c>
      <c r="Z9">
        <f t="shared" si="1"/>
        <v>79</v>
      </c>
      <c r="AA9">
        <v>33</v>
      </c>
      <c r="AB9">
        <v>32</v>
      </c>
      <c r="AC9">
        <f t="shared" si="2"/>
        <v>65</v>
      </c>
      <c r="AD9">
        <f t="shared" si="3"/>
        <v>32.5</v>
      </c>
    </row>
    <row r="10" customHeight="1" spans="1:30">
      <c r="A10" s="10">
        <v>8</v>
      </c>
      <c r="B10" s="10" t="s">
        <v>42</v>
      </c>
      <c r="C10" s="10" t="s">
        <v>30</v>
      </c>
      <c r="D10" s="13" t="s">
        <v>43</v>
      </c>
      <c r="E10" s="13" t="s">
        <v>32</v>
      </c>
      <c r="F10" s="13" t="s">
        <v>23</v>
      </c>
      <c r="G10" s="30" t="s">
        <v>28</v>
      </c>
      <c r="H10" s="10">
        <v>63</v>
      </c>
      <c r="I10" s="10">
        <v>54</v>
      </c>
      <c r="J10" s="10">
        <v>96</v>
      </c>
      <c r="K10" s="10">
        <v>85</v>
      </c>
      <c r="L10" s="13">
        <v>298</v>
      </c>
      <c r="M10" s="33">
        <v>79</v>
      </c>
      <c r="N10" s="33">
        <v>32.5</v>
      </c>
      <c r="O10" s="10">
        <f t="shared" si="4"/>
        <v>409.5</v>
      </c>
      <c r="R10">
        <v>82</v>
      </c>
      <c r="S10">
        <v>86</v>
      </c>
      <c r="T10">
        <v>92</v>
      </c>
      <c r="U10">
        <v>88</v>
      </c>
      <c r="V10">
        <v>88</v>
      </c>
      <c r="W10">
        <v>90</v>
      </c>
      <c r="X10">
        <v>85</v>
      </c>
      <c r="Y10">
        <f t="shared" si="0"/>
        <v>611</v>
      </c>
      <c r="Z10">
        <f t="shared" si="1"/>
        <v>87.2857142857143</v>
      </c>
      <c r="AA10">
        <v>35</v>
      </c>
      <c r="AB10">
        <v>39</v>
      </c>
      <c r="AC10">
        <f t="shared" si="2"/>
        <v>74</v>
      </c>
      <c r="AD10">
        <f t="shared" si="3"/>
        <v>37</v>
      </c>
    </row>
    <row r="11" customHeight="1" spans="1:30">
      <c r="A11" s="10">
        <v>9</v>
      </c>
      <c r="B11" s="10" t="s">
        <v>44</v>
      </c>
      <c r="C11" s="10" t="s">
        <v>30</v>
      </c>
      <c r="D11" s="13" t="s">
        <v>21</v>
      </c>
      <c r="E11" s="13" t="s">
        <v>32</v>
      </c>
      <c r="F11" s="13" t="s">
        <v>45</v>
      </c>
      <c r="G11" s="10" t="s">
        <v>46</v>
      </c>
      <c r="H11" s="10">
        <v>62</v>
      </c>
      <c r="I11" s="10">
        <v>68</v>
      </c>
      <c r="J11" s="10">
        <v>115</v>
      </c>
      <c r="K11" s="10">
        <v>112</v>
      </c>
      <c r="L11" s="13">
        <v>357</v>
      </c>
      <c r="M11" s="33">
        <v>87.3</v>
      </c>
      <c r="N11" s="33">
        <v>37</v>
      </c>
      <c r="O11" s="10">
        <f t="shared" si="4"/>
        <v>481.3</v>
      </c>
      <c r="R11">
        <v>70</v>
      </c>
      <c r="S11">
        <v>85</v>
      </c>
      <c r="T11">
        <v>82</v>
      </c>
      <c r="U11">
        <v>85</v>
      </c>
      <c r="V11">
        <v>78</v>
      </c>
      <c r="W11">
        <v>77</v>
      </c>
      <c r="X11">
        <v>78</v>
      </c>
      <c r="Y11">
        <f t="shared" si="0"/>
        <v>555</v>
      </c>
      <c r="Z11">
        <f t="shared" si="1"/>
        <v>79.2857142857143</v>
      </c>
      <c r="AA11">
        <v>31</v>
      </c>
      <c r="AB11">
        <v>32</v>
      </c>
      <c r="AC11">
        <f t="shared" si="2"/>
        <v>63</v>
      </c>
      <c r="AD11">
        <f t="shared" si="3"/>
        <v>31.5</v>
      </c>
    </row>
    <row r="12" customHeight="1" spans="1:30">
      <c r="A12" s="10">
        <v>10</v>
      </c>
      <c r="B12" s="10" t="s">
        <v>47</v>
      </c>
      <c r="C12" s="10" t="s">
        <v>20</v>
      </c>
      <c r="D12" s="13" t="s">
        <v>48</v>
      </c>
      <c r="E12" s="13" t="s">
        <v>32</v>
      </c>
      <c r="F12" s="13" t="s">
        <v>45</v>
      </c>
      <c r="G12" s="10" t="s">
        <v>46</v>
      </c>
      <c r="H12" s="10">
        <v>54</v>
      </c>
      <c r="I12" s="10">
        <v>68</v>
      </c>
      <c r="J12" s="10">
        <v>80</v>
      </c>
      <c r="K12" s="10">
        <v>103</v>
      </c>
      <c r="L12" s="13">
        <v>305</v>
      </c>
      <c r="M12" s="33">
        <v>79.3</v>
      </c>
      <c r="N12" s="33">
        <v>31.5</v>
      </c>
      <c r="O12" s="10">
        <f t="shared" si="4"/>
        <v>415.8</v>
      </c>
      <c r="R12">
        <v>75</v>
      </c>
      <c r="S12">
        <v>87</v>
      </c>
      <c r="T12">
        <v>84</v>
      </c>
      <c r="U12">
        <v>80</v>
      </c>
      <c r="V12">
        <v>75</v>
      </c>
      <c r="W12">
        <v>75</v>
      </c>
      <c r="X12">
        <v>75</v>
      </c>
      <c r="Y12">
        <f t="shared" si="0"/>
        <v>551</v>
      </c>
      <c r="Z12">
        <f t="shared" si="1"/>
        <v>78.7142857142857</v>
      </c>
      <c r="AA12">
        <v>32</v>
      </c>
      <c r="AB12">
        <v>37</v>
      </c>
      <c r="AC12">
        <f t="shared" si="2"/>
        <v>69</v>
      </c>
      <c r="AD12">
        <f t="shared" si="3"/>
        <v>34.5</v>
      </c>
    </row>
    <row r="13" customHeight="1" spans="1:30">
      <c r="A13" s="10">
        <v>11</v>
      </c>
      <c r="B13" s="10" t="s">
        <v>49</v>
      </c>
      <c r="C13" s="10" t="s">
        <v>20</v>
      </c>
      <c r="D13" s="13" t="s">
        <v>50</v>
      </c>
      <c r="E13" s="13" t="s">
        <v>27</v>
      </c>
      <c r="F13" s="13" t="s">
        <v>45</v>
      </c>
      <c r="G13" s="30" t="s">
        <v>28</v>
      </c>
      <c r="H13" s="10">
        <v>70</v>
      </c>
      <c r="I13" s="10">
        <v>59</v>
      </c>
      <c r="J13" s="10">
        <v>70</v>
      </c>
      <c r="K13" s="10">
        <v>91</v>
      </c>
      <c r="L13" s="13">
        <v>290</v>
      </c>
      <c r="M13" s="33">
        <v>78.7</v>
      </c>
      <c r="N13" s="33">
        <v>34.5</v>
      </c>
      <c r="O13" s="10">
        <f t="shared" si="4"/>
        <v>403.2</v>
      </c>
      <c r="R13">
        <v>72</v>
      </c>
      <c r="S13">
        <v>80</v>
      </c>
      <c r="T13">
        <v>79</v>
      </c>
      <c r="U13">
        <v>80</v>
      </c>
      <c r="V13">
        <v>72</v>
      </c>
      <c r="W13">
        <v>76</v>
      </c>
      <c r="X13">
        <v>72</v>
      </c>
      <c r="Y13">
        <f t="shared" si="0"/>
        <v>531</v>
      </c>
      <c r="Z13">
        <f t="shared" si="1"/>
        <v>75.8571428571429</v>
      </c>
      <c r="AA13">
        <v>29</v>
      </c>
      <c r="AB13">
        <v>32</v>
      </c>
      <c r="AC13">
        <f t="shared" si="2"/>
        <v>61</v>
      </c>
      <c r="AD13">
        <f t="shared" si="3"/>
        <v>30.5</v>
      </c>
    </row>
    <row r="14" customHeight="1" spans="1:30">
      <c r="A14" s="10">
        <v>12</v>
      </c>
      <c r="B14" s="10" t="s">
        <v>51</v>
      </c>
      <c r="C14" s="10" t="s">
        <v>30</v>
      </c>
      <c r="D14" s="13" t="s">
        <v>52</v>
      </c>
      <c r="E14" s="13" t="s">
        <v>32</v>
      </c>
      <c r="F14" s="13" t="s">
        <v>23</v>
      </c>
      <c r="G14" s="10" t="s">
        <v>46</v>
      </c>
      <c r="H14" s="10">
        <v>76</v>
      </c>
      <c r="I14" s="10">
        <v>54</v>
      </c>
      <c r="J14" s="10">
        <v>89</v>
      </c>
      <c r="K14" s="10">
        <v>112</v>
      </c>
      <c r="L14" s="13">
        <v>331</v>
      </c>
      <c r="M14" s="33">
        <v>75.9</v>
      </c>
      <c r="N14" s="33">
        <v>30.5</v>
      </c>
      <c r="O14" s="10">
        <f t="shared" si="4"/>
        <v>437.4</v>
      </c>
      <c r="R14">
        <v>56</v>
      </c>
      <c r="S14">
        <v>68</v>
      </c>
      <c r="T14">
        <v>68</v>
      </c>
      <c r="U14">
        <v>62</v>
      </c>
      <c r="V14">
        <v>60</v>
      </c>
      <c r="W14">
        <v>59.5</v>
      </c>
      <c r="X14">
        <v>56</v>
      </c>
      <c r="Y14">
        <f t="shared" si="0"/>
        <v>429.5</v>
      </c>
      <c r="Z14">
        <f t="shared" si="1"/>
        <v>61.3571428571429</v>
      </c>
      <c r="AA14">
        <v>24</v>
      </c>
      <c r="AB14">
        <v>26</v>
      </c>
      <c r="AC14">
        <f t="shared" si="2"/>
        <v>50</v>
      </c>
      <c r="AD14">
        <f t="shared" si="3"/>
        <v>25</v>
      </c>
    </row>
    <row r="15" customHeight="1" spans="2:30">
      <c r="B15" s="31" t="s">
        <v>53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0"/>
      <c r="R15">
        <v>52.5</v>
      </c>
      <c r="S15">
        <v>65</v>
      </c>
      <c r="T15">
        <v>62</v>
      </c>
      <c r="U15">
        <v>65</v>
      </c>
      <c r="V15">
        <v>50</v>
      </c>
      <c r="W15">
        <v>49</v>
      </c>
      <c r="X15">
        <v>56</v>
      </c>
      <c r="Y15">
        <f t="shared" si="0"/>
        <v>399.5</v>
      </c>
      <c r="Z15">
        <f t="shared" si="1"/>
        <v>57.0714285714286</v>
      </c>
      <c r="AA15">
        <v>25</v>
      </c>
      <c r="AB15">
        <v>27</v>
      </c>
      <c r="AC15">
        <f t="shared" si="2"/>
        <v>52</v>
      </c>
      <c r="AD15">
        <f t="shared" si="3"/>
        <v>26</v>
      </c>
    </row>
    <row r="16" customHeight="1" spans="18:30">
      <c r="R16">
        <v>52.5</v>
      </c>
      <c r="S16">
        <v>64</v>
      </c>
      <c r="T16">
        <v>60</v>
      </c>
      <c r="U16">
        <v>63</v>
      </c>
      <c r="V16">
        <v>56</v>
      </c>
      <c r="W16">
        <v>56</v>
      </c>
      <c r="X16">
        <v>55</v>
      </c>
      <c r="Y16">
        <f t="shared" si="0"/>
        <v>406.5</v>
      </c>
      <c r="Z16">
        <f t="shared" si="1"/>
        <v>58.0714285714286</v>
      </c>
      <c r="AA16">
        <v>21</v>
      </c>
      <c r="AB16">
        <v>26</v>
      </c>
      <c r="AC16">
        <f t="shared" si="2"/>
        <v>47</v>
      </c>
      <c r="AD16">
        <f t="shared" si="3"/>
        <v>23.5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36" sqref="A36:M36"/>
    </sheetView>
  </sheetViews>
  <sheetFormatPr defaultColWidth="9" defaultRowHeight="40.5" customHeight="1"/>
  <cols>
    <col min="1" max="1" width="6.37962962962963" customWidth="1"/>
    <col min="2" max="2" width="7.62962962962963" customWidth="1"/>
    <col min="3" max="3" width="12.6296296296296" customWidth="1"/>
    <col min="4" max="4" width="14.8796296296296" customWidth="1"/>
    <col min="5" max="5" width="13.25" customWidth="1"/>
    <col min="6" max="6" width="9.37962962962963" customWidth="1"/>
    <col min="7" max="7" width="4.75" customWidth="1"/>
    <col min="8" max="8" width="5.37962962962963" customWidth="1"/>
    <col min="9" max="9" width="11.8796296296296" customWidth="1"/>
    <col min="10" max="10" width="11.3796296296296" customWidth="1"/>
    <col min="11" max="11" width="7.12962962962963" customWidth="1"/>
    <col min="12" max="12" width="9.37962962962963" customWidth="1"/>
    <col min="13" max="13" width="12.75" customWidth="1"/>
  </cols>
  <sheetData>
    <row r="1" customHeight="1" spans="1:13">
      <c r="A1" s="11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1"/>
    </row>
    <row r="2" customHeight="1" spans="1:13">
      <c r="A2" s="10" t="s">
        <v>4</v>
      </c>
      <c r="B2" s="10" t="s">
        <v>5</v>
      </c>
      <c r="C2" s="13" t="s">
        <v>7</v>
      </c>
      <c r="D2" s="10" t="s">
        <v>8</v>
      </c>
      <c r="E2" s="13" t="s">
        <v>55</v>
      </c>
      <c r="F2" s="13" t="s">
        <v>56</v>
      </c>
      <c r="G2" s="13" t="s">
        <v>11</v>
      </c>
      <c r="H2" s="13" t="s">
        <v>12</v>
      </c>
      <c r="I2" s="13" t="s">
        <v>57</v>
      </c>
      <c r="J2" s="13" t="s">
        <v>58</v>
      </c>
      <c r="K2" s="10" t="s">
        <v>1</v>
      </c>
      <c r="L2" s="13" t="s">
        <v>10</v>
      </c>
      <c r="M2" s="22" t="s">
        <v>59</v>
      </c>
    </row>
    <row r="3" customHeight="1" spans="1:13">
      <c r="A3" s="10">
        <v>1</v>
      </c>
      <c r="B3" s="10" t="s">
        <v>60</v>
      </c>
      <c r="C3" s="13" t="s">
        <v>61</v>
      </c>
      <c r="D3" s="10" t="s">
        <v>32</v>
      </c>
      <c r="E3" s="13" t="s">
        <v>62</v>
      </c>
      <c r="F3" s="13" t="s">
        <v>24</v>
      </c>
      <c r="G3" s="10">
        <v>62</v>
      </c>
      <c r="H3" s="10">
        <v>64</v>
      </c>
      <c r="I3" s="13" t="s">
        <v>63</v>
      </c>
      <c r="J3" s="13" t="s">
        <v>64</v>
      </c>
      <c r="K3" s="10">
        <v>321</v>
      </c>
      <c r="L3" s="13" t="s">
        <v>24</v>
      </c>
      <c r="M3" s="23"/>
    </row>
    <row r="4" customHeight="1" spans="1:13">
      <c r="A4" s="10">
        <v>2</v>
      </c>
      <c r="B4" s="10" t="s">
        <v>65</v>
      </c>
      <c r="C4" s="13" t="s">
        <v>66</v>
      </c>
      <c r="D4" s="10" t="s">
        <v>27</v>
      </c>
      <c r="E4" s="13" t="s">
        <v>67</v>
      </c>
      <c r="F4" s="13" t="s">
        <v>22</v>
      </c>
      <c r="G4" s="10">
        <v>53</v>
      </c>
      <c r="H4" s="10">
        <v>61</v>
      </c>
      <c r="I4" s="13" t="s">
        <v>68</v>
      </c>
      <c r="J4" s="13" t="s">
        <v>69</v>
      </c>
      <c r="K4" s="10">
        <v>318</v>
      </c>
      <c r="L4" s="13" t="s">
        <v>28</v>
      </c>
      <c r="M4" s="23"/>
    </row>
    <row r="5" customHeight="1" spans="1:13">
      <c r="A5" s="10">
        <v>3</v>
      </c>
      <c r="B5" s="10" t="s">
        <v>70</v>
      </c>
      <c r="C5" s="13" t="s">
        <v>71</v>
      </c>
      <c r="D5" s="10" t="s">
        <v>32</v>
      </c>
      <c r="E5" s="13" t="s">
        <v>72</v>
      </c>
      <c r="F5" s="13" t="s">
        <v>24</v>
      </c>
      <c r="G5" s="10">
        <v>61</v>
      </c>
      <c r="H5" s="10">
        <v>46</v>
      </c>
      <c r="I5" s="13" t="s">
        <v>73</v>
      </c>
      <c r="J5" s="13" t="s">
        <v>74</v>
      </c>
      <c r="K5" s="10">
        <v>293</v>
      </c>
      <c r="L5" s="13" t="s">
        <v>24</v>
      </c>
      <c r="M5" s="23"/>
    </row>
    <row r="6" customHeight="1" spans="1:13">
      <c r="A6" s="14">
        <v>4</v>
      </c>
      <c r="B6" s="14" t="s">
        <v>75</v>
      </c>
      <c r="C6" s="15" t="s">
        <v>34</v>
      </c>
      <c r="D6" s="16" t="s">
        <v>32</v>
      </c>
      <c r="E6" s="15" t="s">
        <v>76</v>
      </c>
      <c r="F6" s="15" t="s">
        <v>24</v>
      </c>
      <c r="G6" s="10">
        <v>60</v>
      </c>
      <c r="H6" s="10">
        <v>71</v>
      </c>
      <c r="I6" s="13" t="s">
        <v>77</v>
      </c>
      <c r="J6" s="13" t="s">
        <v>78</v>
      </c>
      <c r="K6" s="10">
        <v>341</v>
      </c>
      <c r="L6" s="13" t="s">
        <v>28</v>
      </c>
      <c r="M6" s="23"/>
    </row>
    <row r="7" customHeight="1" spans="1:13">
      <c r="A7" s="10">
        <v>5</v>
      </c>
      <c r="B7" s="10" t="s">
        <v>79</v>
      </c>
      <c r="C7" s="13" t="s">
        <v>80</v>
      </c>
      <c r="D7" s="10" t="s">
        <v>32</v>
      </c>
      <c r="E7" s="13" t="s">
        <v>81</v>
      </c>
      <c r="F7" s="13" t="s">
        <v>39</v>
      </c>
      <c r="G7" s="10">
        <v>56</v>
      </c>
      <c r="H7" s="10">
        <v>51</v>
      </c>
      <c r="I7" s="13" t="s">
        <v>82</v>
      </c>
      <c r="J7" s="13" t="s">
        <v>83</v>
      </c>
      <c r="K7" s="10">
        <v>312</v>
      </c>
      <c r="L7" s="13" t="s">
        <v>24</v>
      </c>
      <c r="M7" s="23"/>
    </row>
    <row r="8" customHeight="1" spans="1:13">
      <c r="A8" s="10">
        <v>6</v>
      </c>
      <c r="B8" s="10" t="s">
        <v>84</v>
      </c>
      <c r="C8" s="13" t="s">
        <v>85</v>
      </c>
      <c r="D8" s="10" t="s">
        <v>27</v>
      </c>
      <c r="E8" s="13" t="s">
        <v>86</v>
      </c>
      <c r="F8" s="13" t="s">
        <v>39</v>
      </c>
      <c r="G8" s="10">
        <v>68</v>
      </c>
      <c r="H8" s="10">
        <v>61</v>
      </c>
      <c r="I8" s="13" t="s">
        <v>87</v>
      </c>
      <c r="J8" s="13" t="s">
        <v>88</v>
      </c>
      <c r="K8" s="10">
        <v>304</v>
      </c>
      <c r="L8" s="13" t="s">
        <v>39</v>
      </c>
      <c r="M8" s="23"/>
    </row>
    <row r="9" customHeight="1" spans="1:13">
      <c r="A9" s="10">
        <v>7</v>
      </c>
      <c r="B9" s="10" t="s">
        <v>89</v>
      </c>
      <c r="C9" s="13" t="s">
        <v>90</v>
      </c>
      <c r="D9" s="10" t="s">
        <v>32</v>
      </c>
      <c r="E9" s="13" t="s">
        <v>76</v>
      </c>
      <c r="F9" s="13" t="s">
        <v>24</v>
      </c>
      <c r="G9" s="10">
        <v>58</v>
      </c>
      <c r="H9" s="10">
        <v>52</v>
      </c>
      <c r="I9" s="13" t="s">
        <v>91</v>
      </c>
      <c r="J9" s="13" t="s">
        <v>92</v>
      </c>
      <c r="K9" s="10">
        <v>331</v>
      </c>
      <c r="L9" s="13" t="s">
        <v>46</v>
      </c>
      <c r="M9" s="23"/>
    </row>
    <row r="10" customHeight="1" spans="1:13">
      <c r="A10" s="10">
        <v>8</v>
      </c>
      <c r="B10" s="10" t="s">
        <v>93</v>
      </c>
      <c r="C10" s="13" t="s">
        <v>80</v>
      </c>
      <c r="D10" s="10" t="s">
        <v>27</v>
      </c>
      <c r="E10" s="13" t="s">
        <v>94</v>
      </c>
      <c r="F10" s="13" t="s">
        <v>46</v>
      </c>
      <c r="G10" s="10">
        <v>52</v>
      </c>
      <c r="H10" s="10">
        <v>67</v>
      </c>
      <c r="I10" s="13" t="s">
        <v>95</v>
      </c>
      <c r="J10" s="13" t="s">
        <v>96</v>
      </c>
      <c r="K10" s="10">
        <v>305</v>
      </c>
      <c r="L10" s="13" t="s">
        <v>28</v>
      </c>
      <c r="M10" s="23"/>
    </row>
    <row r="11" customHeight="1" spans="1:13">
      <c r="A11" s="10">
        <v>9</v>
      </c>
      <c r="B11" s="10" t="s">
        <v>97</v>
      </c>
      <c r="C11" s="13" t="s">
        <v>98</v>
      </c>
      <c r="D11" s="10" t="s">
        <v>32</v>
      </c>
      <c r="E11" s="13" t="s">
        <v>99</v>
      </c>
      <c r="F11" s="13" t="s">
        <v>46</v>
      </c>
      <c r="G11" s="10">
        <v>51</v>
      </c>
      <c r="H11" s="10">
        <v>47</v>
      </c>
      <c r="I11" s="13" t="s">
        <v>100</v>
      </c>
      <c r="J11" s="13" t="s">
        <v>101</v>
      </c>
      <c r="K11" s="10">
        <v>344</v>
      </c>
      <c r="L11" s="13" t="s">
        <v>28</v>
      </c>
      <c r="M11" s="23"/>
    </row>
    <row r="12" customHeight="1" spans="1:13">
      <c r="A12" s="10">
        <v>10</v>
      </c>
      <c r="B12" s="10" t="s">
        <v>102</v>
      </c>
      <c r="C12" s="13" t="s">
        <v>103</v>
      </c>
      <c r="D12" s="10" t="s">
        <v>32</v>
      </c>
      <c r="E12" s="13" t="s">
        <v>104</v>
      </c>
      <c r="F12" s="13" t="s">
        <v>105</v>
      </c>
      <c r="G12" s="10">
        <v>54</v>
      </c>
      <c r="H12" s="10">
        <v>59</v>
      </c>
      <c r="I12" s="13" t="s">
        <v>106</v>
      </c>
      <c r="J12" s="13" t="s">
        <v>107</v>
      </c>
      <c r="K12" s="10">
        <v>354</v>
      </c>
      <c r="L12" s="13" t="s">
        <v>46</v>
      </c>
      <c r="M12" s="23"/>
    </row>
    <row r="13" customHeight="1" spans="1:13">
      <c r="A13" s="10">
        <v>11</v>
      </c>
      <c r="B13" s="10" t="s">
        <v>108</v>
      </c>
      <c r="C13" s="13" t="s">
        <v>103</v>
      </c>
      <c r="D13" s="10" t="s">
        <v>32</v>
      </c>
      <c r="E13" s="13" t="s">
        <v>109</v>
      </c>
      <c r="F13" s="13" t="s">
        <v>22</v>
      </c>
      <c r="G13" s="10">
        <v>47</v>
      </c>
      <c r="H13" s="10">
        <v>61</v>
      </c>
      <c r="I13" s="13" t="s">
        <v>110</v>
      </c>
      <c r="J13" s="13" t="s">
        <v>111</v>
      </c>
      <c r="K13" s="10">
        <v>320</v>
      </c>
      <c r="L13" s="13" t="s">
        <v>46</v>
      </c>
      <c r="M13" s="23"/>
    </row>
    <row r="14" customHeight="1" spans="1:13">
      <c r="A14" s="10">
        <v>12</v>
      </c>
      <c r="B14" s="10" t="s">
        <v>112</v>
      </c>
      <c r="C14" s="13" t="s">
        <v>80</v>
      </c>
      <c r="D14" s="10" t="s">
        <v>27</v>
      </c>
      <c r="E14" s="13" t="s">
        <v>81</v>
      </c>
      <c r="F14" s="13" t="s">
        <v>24</v>
      </c>
      <c r="G14" s="10">
        <v>63</v>
      </c>
      <c r="H14" s="10">
        <v>78</v>
      </c>
      <c r="I14" s="13" t="s">
        <v>100</v>
      </c>
      <c r="J14" s="13" t="s">
        <v>113</v>
      </c>
      <c r="K14" s="10">
        <v>345</v>
      </c>
      <c r="L14" s="13" t="s">
        <v>28</v>
      </c>
      <c r="M14" s="23"/>
    </row>
    <row r="15" customHeight="1" spans="1:13">
      <c r="A15" s="10">
        <v>13</v>
      </c>
      <c r="B15" s="10" t="s">
        <v>114</v>
      </c>
      <c r="C15" s="13" t="s">
        <v>115</v>
      </c>
      <c r="D15" s="10" t="s">
        <v>27</v>
      </c>
      <c r="E15" s="13" t="s">
        <v>81</v>
      </c>
      <c r="F15" s="13" t="s">
        <v>24</v>
      </c>
      <c r="G15" s="10">
        <v>65</v>
      </c>
      <c r="H15" s="10">
        <v>56</v>
      </c>
      <c r="I15" s="13" t="s">
        <v>69</v>
      </c>
      <c r="J15" s="13" t="s">
        <v>83</v>
      </c>
      <c r="K15" s="10">
        <v>313</v>
      </c>
      <c r="L15" s="13" t="s">
        <v>24</v>
      </c>
      <c r="M15" s="23"/>
    </row>
    <row r="16" customHeight="1" spans="1:13">
      <c r="A16" s="10">
        <v>14</v>
      </c>
      <c r="B16" s="10" t="s">
        <v>116</v>
      </c>
      <c r="C16" s="13" t="s">
        <v>117</v>
      </c>
      <c r="D16" s="10" t="s">
        <v>27</v>
      </c>
      <c r="E16" s="13" t="s">
        <v>76</v>
      </c>
      <c r="F16" s="13" t="s">
        <v>24</v>
      </c>
      <c r="G16" s="10">
        <v>60</v>
      </c>
      <c r="H16" s="10">
        <v>55</v>
      </c>
      <c r="I16" s="13" t="s">
        <v>118</v>
      </c>
      <c r="J16" s="13" t="s">
        <v>119</v>
      </c>
      <c r="K16" s="10">
        <v>349</v>
      </c>
      <c r="L16" s="13" t="s">
        <v>39</v>
      </c>
      <c r="M16" s="23"/>
    </row>
    <row r="17" customHeight="1" spans="1:13">
      <c r="A17" s="10">
        <v>15</v>
      </c>
      <c r="B17" s="10" t="s">
        <v>120</v>
      </c>
      <c r="C17" s="13" t="s">
        <v>121</v>
      </c>
      <c r="D17" s="10" t="s">
        <v>122</v>
      </c>
      <c r="E17" s="13" t="s">
        <v>123</v>
      </c>
      <c r="F17" s="13" t="s">
        <v>105</v>
      </c>
      <c r="G17" s="10">
        <v>65</v>
      </c>
      <c r="H17" s="10">
        <v>52</v>
      </c>
      <c r="I17" s="13" t="s">
        <v>124</v>
      </c>
      <c r="J17" s="13" t="s">
        <v>125</v>
      </c>
      <c r="K17" s="10">
        <v>316</v>
      </c>
      <c r="L17" s="13" t="s">
        <v>39</v>
      </c>
      <c r="M17" s="23"/>
    </row>
    <row r="18" customHeight="1" spans="1:13">
      <c r="A18" s="10">
        <v>16</v>
      </c>
      <c r="B18" s="10" t="s">
        <v>126</v>
      </c>
      <c r="C18" s="13" t="s">
        <v>66</v>
      </c>
      <c r="D18" s="10" t="s">
        <v>127</v>
      </c>
      <c r="E18" s="13" t="s">
        <v>128</v>
      </c>
      <c r="F18" s="13" t="s">
        <v>105</v>
      </c>
      <c r="G18" s="10">
        <v>62</v>
      </c>
      <c r="H18" s="10">
        <v>45</v>
      </c>
      <c r="I18" s="13" t="s">
        <v>129</v>
      </c>
      <c r="J18" s="13" t="s">
        <v>130</v>
      </c>
      <c r="K18" s="10">
        <v>302</v>
      </c>
      <c r="L18" s="13" t="s">
        <v>39</v>
      </c>
      <c r="M18" s="23"/>
    </row>
    <row r="19" customHeight="1" spans="1:13">
      <c r="A19" s="10">
        <v>17</v>
      </c>
      <c r="B19" s="10" t="s">
        <v>131</v>
      </c>
      <c r="C19" s="13" t="s">
        <v>132</v>
      </c>
      <c r="D19" s="10" t="s">
        <v>27</v>
      </c>
      <c r="E19" s="13" t="s">
        <v>133</v>
      </c>
      <c r="F19" s="13" t="s">
        <v>134</v>
      </c>
      <c r="G19" s="10">
        <v>56</v>
      </c>
      <c r="H19" s="10">
        <v>52</v>
      </c>
      <c r="I19" s="13" t="s">
        <v>135</v>
      </c>
      <c r="J19" s="13" t="s">
        <v>136</v>
      </c>
      <c r="K19" s="10">
        <v>294</v>
      </c>
      <c r="L19" s="13" t="s">
        <v>134</v>
      </c>
      <c r="M19" s="23"/>
    </row>
    <row r="20" customHeight="1" spans="1:13">
      <c r="A20" s="10">
        <v>18</v>
      </c>
      <c r="B20" s="10" t="s">
        <v>137</v>
      </c>
      <c r="C20" s="13" t="s">
        <v>121</v>
      </c>
      <c r="D20" s="10" t="s">
        <v>27</v>
      </c>
      <c r="E20" s="13" t="s">
        <v>123</v>
      </c>
      <c r="F20" s="13" t="s">
        <v>138</v>
      </c>
      <c r="G20" s="10">
        <v>52</v>
      </c>
      <c r="H20" s="10">
        <v>73</v>
      </c>
      <c r="I20" s="13" t="s">
        <v>139</v>
      </c>
      <c r="J20" s="13" t="s">
        <v>140</v>
      </c>
      <c r="K20" s="10">
        <v>361</v>
      </c>
      <c r="L20" s="13" t="s">
        <v>134</v>
      </c>
      <c r="M20" s="23"/>
    </row>
    <row r="21" customHeight="1" spans="1:13">
      <c r="A21" s="10">
        <v>19</v>
      </c>
      <c r="B21" s="10" t="s">
        <v>141</v>
      </c>
      <c r="C21" s="13" t="s">
        <v>121</v>
      </c>
      <c r="D21" s="10" t="s">
        <v>32</v>
      </c>
      <c r="E21" s="13" t="s">
        <v>142</v>
      </c>
      <c r="F21" s="13" t="s">
        <v>105</v>
      </c>
      <c r="G21" s="10">
        <v>60</v>
      </c>
      <c r="H21" s="10">
        <v>59</v>
      </c>
      <c r="I21" s="13" t="s">
        <v>143</v>
      </c>
      <c r="J21" s="13" t="s">
        <v>144</v>
      </c>
      <c r="K21" s="10">
        <v>337</v>
      </c>
      <c r="L21" s="13" t="s">
        <v>39</v>
      </c>
      <c r="M21" s="23"/>
    </row>
    <row r="22" customHeight="1" spans="1:13">
      <c r="A22" s="10">
        <v>20</v>
      </c>
      <c r="B22" s="10" t="s">
        <v>145</v>
      </c>
      <c r="C22" s="13" t="s">
        <v>146</v>
      </c>
      <c r="D22" s="10" t="s">
        <v>27</v>
      </c>
      <c r="E22" s="13" t="s">
        <v>81</v>
      </c>
      <c r="F22" s="13" t="s">
        <v>24</v>
      </c>
      <c r="G22" s="10">
        <v>60</v>
      </c>
      <c r="H22" s="10">
        <v>62</v>
      </c>
      <c r="I22" s="13" t="s">
        <v>147</v>
      </c>
      <c r="J22" s="13" t="s">
        <v>148</v>
      </c>
      <c r="K22" s="10">
        <v>304</v>
      </c>
      <c r="L22" s="13" t="s">
        <v>28</v>
      </c>
      <c r="M22" s="23"/>
    </row>
    <row r="23" customHeight="1" spans="1:13">
      <c r="A23" s="10">
        <v>21</v>
      </c>
      <c r="B23" s="10" t="s">
        <v>149</v>
      </c>
      <c r="C23" s="13" t="s">
        <v>146</v>
      </c>
      <c r="D23" s="10" t="s">
        <v>27</v>
      </c>
      <c r="E23" s="13" t="s">
        <v>146</v>
      </c>
      <c r="F23" s="13" t="s">
        <v>150</v>
      </c>
      <c r="G23" s="10">
        <v>70</v>
      </c>
      <c r="H23" s="10">
        <v>67</v>
      </c>
      <c r="I23" s="13" t="s">
        <v>151</v>
      </c>
      <c r="J23" s="13" t="s">
        <v>152</v>
      </c>
      <c r="K23" s="10">
        <v>316</v>
      </c>
      <c r="L23" s="13" t="s">
        <v>28</v>
      </c>
      <c r="M23" s="23"/>
    </row>
    <row r="24" customHeight="1" spans="1:13">
      <c r="A24" s="10">
        <v>22</v>
      </c>
      <c r="B24" s="10" t="s">
        <v>153</v>
      </c>
      <c r="C24" s="13" t="s">
        <v>154</v>
      </c>
      <c r="D24" s="10" t="s">
        <v>32</v>
      </c>
      <c r="E24" s="13" t="s">
        <v>155</v>
      </c>
      <c r="F24" s="13" t="s">
        <v>22</v>
      </c>
      <c r="G24" s="10">
        <v>48</v>
      </c>
      <c r="H24" s="10">
        <v>54</v>
      </c>
      <c r="I24" s="13" t="s">
        <v>156</v>
      </c>
      <c r="J24" s="13" t="s">
        <v>157</v>
      </c>
      <c r="K24" s="10">
        <v>324</v>
      </c>
      <c r="L24" s="13" t="s">
        <v>24</v>
      </c>
      <c r="M24" s="23"/>
    </row>
    <row r="25" customHeight="1" spans="1:13">
      <c r="A25" s="10">
        <v>23</v>
      </c>
      <c r="B25" s="10" t="s">
        <v>158</v>
      </c>
      <c r="C25" s="13" t="s">
        <v>121</v>
      </c>
      <c r="D25" s="10" t="s">
        <v>159</v>
      </c>
      <c r="E25" s="13" t="s">
        <v>128</v>
      </c>
      <c r="F25" s="13" t="s">
        <v>105</v>
      </c>
      <c r="G25" s="10">
        <v>56</v>
      </c>
      <c r="H25" s="10">
        <v>67</v>
      </c>
      <c r="I25" s="13" t="s">
        <v>160</v>
      </c>
      <c r="J25" s="13" t="s">
        <v>161</v>
      </c>
      <c r="K25" s="10">
        <v>379</v>
      </c>
      <c r="L25" s="13" t="s">
        <v>39</v>
      </c>
      <c r="M25" s="23"/>
    </row>
    <row r="26" customHeight="1" spans="1:13">
      <c r="A26" s="10">
        <v>24</v>
      </c>
      <c r="B26" s="10" t="s">
        <v>162</v>
      </c>
      <c r="C26" s="13" t="s">
        <v>146</v>
      </c>
      <c r="D26" s="10" t="s">
        <v>32</v>
      </c>
      <c r="E26" s="13" t="s">
        <v>163</v>
      </c>
      <c r="F26" s="13" t="s">
        <v>164</v>
      </c>
      <c r="G26" s="10">
        <v>62</v>
      </c>
      <c r="H26" s="10">
        <v>65</v>
      </c>
      <c r="I26" s="13" t="s">
        <v>165</v>
      </c>
      <c r="J26" s="13" t="s">
        <v>166</v>
      </c>
      <c r="K26" s="10">
        <v>337</v>
      </c>
      <c r="L26" s="13" t="s">
        <v>28</v>
      </c>
      <c r="M26" s="23"/>
    </row>
    <row r="27" customHeight="1" spans="1:13">
      <c r="A27" s="10">
        <v>25</v>
      </c>
      <c r="B27" s="10" t="s">
        <v>167</v>
      </c>
      <c r="C27" s="13" t="s">
        <v>168</v>
      </c>
      <c r="D27" s="10" t="s">
        <v>27</v>
      </c>
      <c r="E27" s="13" t="s">
        <v>169</v>
      </c>
      <c r="F27" s="13" t="s">
        <v>39</v>
      </c>
      <c r="G27" s="10">
        <v>62</v>
      </c>
      <c r="H27" s="10">
        <v>66</v>
      </c>
      <c r="I27" s="13" t="s">
        <v>170</v>
      </c>
      <c r="J27" s="13" t="s">
        <v>171</v>
      </c>
      <c r="K27" s="10">
        <v>290</v>
      </c>
      <c r="L27" s="13" t="s">
        <v>39</v>
      </c>
      <c r="M27" s="23"/>
    </row>
    <row r="28" customHeight="1" spans="1:13">
      <c r="A28" s="10">
        <v>26</v>
      </c>
      <c r="B28" s="10" t="s">
        <v>172</v>
      </c>
      <c r="C28" s="13" t="s">
        <v>146</v>
      </c>
      <c r="D28" s="10" t="s">
        <v>27</v>
      </c>
      <c r="E28" s="13" t="s">
        <v>94</v>
      </c>
      <c r="F28" s="13" t="s">
        <v>173</v>
      </c>
      <c r="G28" s="10">
        <v>67</v>
      </c>
      <c r="H28" s="10">
        <v>62</v>
      </c>
      <c r="I28" s="13" t="s">
        <v>174</v>
      </c>
      <c r="J28" s="13" t="s">
        <v>175</v>
      </c>
      <c r="K28" s="10">
        <v>303</v>
      </c>
      <c r="L28" s="13" t="s">
        <v>28</v>
      </c>
      <c r="M28" s="23"/>
    </row>
    <row r="29" customHeight="1" spans="1:13">
      <c r="A29" s="10">
        <v>27</v>
      </c>
      <c r="B29" s="10" t="s">
        <v>176</v>
      </c>
      <c r="C29" s="13" t="s">
        <v>177</v>
      </c>
      <c r="D29" s="10" t="s">
        <v>27</v>
      </c>
      <c r="E29" s="13" t="s">
        <v>67</v>
      </c>
      <c r="F29" s="13" t="s">
        <v>22</v>
      </c>
      <c r="G29" s="10">
        <v>47</v>
      </c>
      <c r="H29" s="10">
        <v>40</v>
      </c>
      <c r="I29" s="13" t="s">
        <v>178</v>
      </c>
      <c r="J29" s="13" t="s">
        <v>179</v>
      </c>
      <c r="K29" s="10">
        <v>308</v>
      </c>
      <c r="L29" s="13" t="s">
        <v>28</v>
      </c>
      <c r="M29" s="23"/>
    </row>
    <row r="30" customHeight="1" spans="1:13">
      <c r="A30" s="17">
        <v>28</v>
      </c>
      <c r="B30" s="17" t="s">
        <v>180</v>
      </c>
      <c r="C30" s="18" t="s">
        <v>181</v>
      </c>
      <c r="D30" s="17" t="s">
        <v>105</v>
      </c>
      <c r="E30" s="18" t="s">
        <v>182</v>
      </c>
      <c r="F30" s="18" t="s">
        <v>105</v>
      </c>
      <c r="G30" s="17">
        <v>64</v>
      </c>
      <c r="H30" s="17">
        <v>78</v>
      </c>
      <c r="I30" s="10" t="s">
        <v>183</v>
      </c>
      <c r="J30" s="18" t="s">
        <v>184</v>
      </c>
      <c r="K30" s="17">
        <v>348</v>
      </c>
      <c r="L30" s="13" t="s">
        <v>39</v>
      </c>
      <c r="M30" s="23"/>
    </row>
    <row r="31" customHeight="1" spans="1:13">
      <c r="A31" s="10">
        <v>29</v>
      </c>
      <c r="B31" s="10" t="s">
        <v>185</v>
      </c>
      <c r="C31" s="13" t="s">
        <v>186</v>
      </c>
      <c r="D31" s="10" t="s">
        <v>187</v>
      </c>
      <c r="E31" s="13" t="s">
        <v>128</v>
      </c>
      <c r="F31" s="13" t="s">
        <v>28</v>
      </c>
      <c r="G31" s="10">
        <v>65</v>
      </c>
      <c r="H31" s="10">
        <v>69</v>
      </c>
      <c r="I31" s="10" t="s">
        <v>69</v>
      </c>
      <c r="J31" s="13" t="s">
        <v>83</v>
      </c>
      <c r="K31" s="10">
        <v>326</v>
      </c>
      <c r="L31" s="13" t="s">
        <v>28</v>
      </c>
      <c r="M31" s="23"/>
    </row>
    <row r="32" ht="34.5" customHeight="1" spans="1:13">
      <c r="A32" s="10">
        <v>30</v>
      </c>
      <c r="B32" s="10" t="s">
        <v>188</v>
      </c>
      <c r="C32" s="13" t="s">
        <v>154</v>
      </c>
      <c r="D32" s="10" t="s">
        <v>32</v>
      </c>
      <c r="E32" s="13" t="s">
        <v>189</v>
      </c>
      <c r="F32" s="13" t="s">
        <v>28</v>
      </c>
      <c r="G32" s="10">
        <v>59</v>
      </c>
      <c r="H32" s="10">
        <v>76</v>
      </c>
      <c r="I32" s="10" t="s">
        <v>190</v>
      </c>
      <c r="J32" s="13" t="s">
        <v>191</v>
      </c>
      <c r="K32" s="10">
        <v>322</v>
      </c>
      <c r="L32" s="13" t="s">
        <v>39</v>
      </c>
      <c r="M32" s="23"/>
    </row>
    <row r="33" customHeight="1" spans="1:13">
      <c r="A33" s="10">
        <v>31</v>
      </c>
      <c r="B33" s="10" t="s">
        <v>192</v>
      </c>
      <c r="C33" s="13" t="s">
        <v>121</v>
      </c>
      <c r="D33" s="10" t="s">
        <v>105</v>
      </c>
      <c r="E33" s="13" t="s">
        <v>62</v>
      </c>
      <c r="F33" s="13" t="s">
        <v>39</v>
      </c>
      <c r="G33" s="10">
        <v>62</v>
      </c>
      <c r="H33" s="10">
        <v>52</v>
      </c>
      <c r="I33" s="10" t="s">
        <v>193</v>
      </c>
      <c r="J33" s="13" t="s">
        <v>194</v>
      </c>
      <c r="K33" s="10">
        <v>332</v>
      </c>
      <c r="L33" s="13" t="s">
        <v>39</v>
      </c>
      <c r="M33" s="23"/>
    </row>
    <row r="34" customHeight="1" spans="1:13">
      <c r="A34" s="10">
        <v>32</v>
      </c>
      <c r="B34" s="10" t="s">
        <v>195</v>
      </c>
      <c r="C34" s="13" t="s">
        <v>146</v>
      </c>
      <c r="D34" s="10" t="s">
        <v>27</v>
      </c>
      <c r="E34" s="13" t="s">
        <v>146</v>
      </c>
      <c r="F34" s="13" t="s">
        <v>138</v>
      </c>
      <c r="G34" s="10">
        <v>57</v>
      </c>
      <c r="H34" s="10">
        <v>62</v>
      </c>
      <c r="I34" s="10" t="s">
        <v>196</v>
      </c>
      <c r="J34" s="10" t="s">
        <v>197</v>
      </c>
      <c r="K34" s="10">
        <v>303</v>
      </c>
      <c r="L34" s="13" t="s">
        <v>134</v>
      </c>
      <c r="M34" s="23"/>
    </row>
    <row r="35" customHeight="1" spans="1:13">
      <c r="A35" s="10">
        <v>33</v>
      </c>
      <c r="B35" s="10" t="s">
        <v>198</v>
      </c>
      <c r="C35" s="13" t="s">
        <v>146</v>
      </c>
      <c r="D35" s="10" t="s">
        <v>32</v>
      </c>
      <c r="E35" s="13" t="s">
        <v>199</v>
      </c>
      <c r="F35" s="13" t="s">
        <v>200</v>
      </c>
      <c r="G35" s="10">
        <v>52</v>
      </c>
      <c r="H35" s="10">
        <v>54</v>
      </c>
      <c r="I35" s="10" t="s">
        <v>201</v>
      </c>
      <c r="J35" s="10" t="s">
        <v>202</v>
      </c>
      <c r="K35" s="10">
        <v>305</v>
      </c>
      <c r="L35" s="13" t="s">
        <v>39</v>
      </c>
      <c r="M35" s="23"/>
    </row>
    <row r="36" customHeight="1" spans="1:13">
      <c r="A36" s="19" t="s">
        <v>203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</sheetData>
  <mergeCells count="2">
    <mergeCell ref="A1:M1"/>
    <mergeCell ref="A36:M3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0"/>
  <sheetViews>
    <sheetView tabSelected="1" topLeftCell="B1" workbookViewId="0">
      <selection activeCell="B1" sqref="B1:I1"/>
    </sheetView>
  </sheetViews>
  <sheetFormatPr defaultColWidth="9" defaultRowHeight="34.5" customHeight="1"/>
  <cols>
    <col min="1" max="1" width="5" style="1" hidden="1" customWidth="1"/>
    <col min="2" max="2" width="6.5" style="1" customWidth="1"/>
    <col min="3" max="3" width="21.6296296296296" style="1" customWidth="1"/>
    <col min="4" max="4" width="9" style="1"/>
    <col min="5" max="5" width="5.25" style="1" customWidth="1"/>
    <col min="6" max="6" width="11.3796296296296" style="1" customWidth="1"/>
    <col min="7" max="7" width="10.1296296296296" style="1" customWidth="1"/>
    <col min="8" max="8" width="10.3796296296296" style="1" customWidth="1"/>
    <col min="9" max="9" width="14" style="1" customWidth="1"/>
    <col min="10" max="16384" width="9" style="1"/>
  </cols>
  <sheetData>
    <row r="1" customHeight="1" spans="2:9">
      <c r="B1" s="2" t="s">
        <v>204</v>
      </c>
      <c r="C1" s="2"/>
      <c r="D1" s="2"/>
      <c r="E1" s="2"/>
      <c r="F1" s="2"/>
      <c r="G1" s="2"/>
      <c r="H1" s="2"/>
      <c r="I1" s="2"/>
    </row>
    <row r="2" customHeight="1" spans="2:9">
      <c r="B2" s="3" t="s">
        <v>4</v>
      </c>
      <c r="C2" s="3" t="s">
        <v>205</v>
      </c>
      <c r="D2" s="3" t="s">
        <v>5</v>
      </c>
      <c r="E2" s="3" t="s">
        <v>6</v>
      </c>
      <c r="F2" s="3" t="s">
        <v>206</v>
      </c>
      <c r="G2" s="3" t="s">
        <v>207</v>
      </c>
      <c r="H2" s="3" t="s">
        <v>18</v>
      </c>
      <c r="I2" s="3" t="s">
        <v>208</v>
      </c>
    </row>
    <row r="3" customHeight="1" spans="2:9">
      <c r="B3" s="3">
        <v>1</v>
      </c>
      <c r="C3" s="4" t="s">
        <v>209</v>
      </c>
      <c r="D3" s="4" t="s">
        <v>210</v>
      </c>
      <c r="E3" s="5" t="s">
        <v>20</v>
      </c>
      <c r="F3" s="6">
        <v>299</v>
      </c>
      <c r="G3" s="7">
        <v>78</v>
      </c>
      <c r="H3" s="8">
        <v>67.08</v>
      </c>
      <c r="I3" s="3" t="s">
        <v>22</v>
      </c>
    </row>
    <row r="4" customHeight="1" spans="2:9">
      <c r="B4" s="3">
        <v>2</v>
      </c>
      <c r="C4" s="4" t="s">
        <v>211</v>
      </c>
      <c r="D4" s="4" t="s">
        <v>212</v>
      </c>
      <c r="E4" s="5" t="s">
        <v>20</v>
      </c>
      <c r="F4" s="6">
        <v>295</v>
      </c>
      <c r="G4" s="7">
        <v>94</v>
      </c>
      <c r="H4" s="8">
        <v>73</v>
      </c>
      <c r="I4" s="3" t="s">
        <v>22</v>
      </c>
    </row>
    <row r="5" customHeight="1" spans="2:9">
      <c r="B5" s="3">
        <v>3</v>
      </c>
      <c r="C5" s="4" t="s">
        <v>213</v>
      </c>
      <c r="D5" s="4" t="s">
        <v>214</v>
      </c>
      <c r="E5" s="5" t="s">
        <v>20</v>
      </c>
      <c r="F5" s="6">
        <v>354</v>
      </c>
      <c r="G5" s="7">
        <v>84</v>
      </c>
      <c r="H5" s="8">
        <v>76.08</v>
      </c>
      <c r="I5" s="3" t="s">
        <v>22</v>
      </c>
    </row>
    <row r="6" customHeight="1" spans="2:9">
      <c r="B6" s="3">
        <v>4</v>
      </c>
      <c r="C6" s="4" t="s">
        <v>215</v>
      </c>
      <c r="D6" s="4" t="s">
        <v>216</v>
      </c>
      <c r="E6" s="5" t="s">
        <v>20</v>
      </c>
      <c r="F6" s="6">
        <v>329</v>
      </c>
      <c r="G6" s="7">
        <v>88</v>
      </c>
      <c r="H6" s="8">
        <v>74.68</v>
      </c>
      <c r="I6" s="3" t="s">
        <v>22</v>
      </c>
    </row>
    <row r="7" customHeight="1" spans="2:9">
      <c r="B7" s="3">
        <v>5</v>
      </c>
      <c r="C7" s="4" t="s">
        <v>217</v>
      </c>
      <c r="D7" s="4" t="s">
        <v>218</v>
      </c>
      <c r="E7" s="5" t="s">
        <v>20</v>
      </c>
      <c r="F7" s="6">
        <v>359</v>
      </c>
      <c r="G7" s="7">
        <v>89</v>
      </c>
      <c r="H7" s="8">
        <v>78.68</v>
      </c>
      <c r="I7" s="3" t="s">
        <v>22</v>
      </c>
    </row>
    <row r="8" customHeight="1" spans="2:9">
      <c r="B8" s="3">
        <v>6</v>
      </c>
      <c r="C8" s="4" t="s">
        <v>219</v>
      </c>
      <c r="D8" s="4" t="s">
        <v>220</v>
      </c>
      <c r="E8" s="5" t="s">
        <v>20</v>
      </c>
      <c r="F8" s="6">
        <v>306</v>
      </c>
      <c r="G8" s="8">
        <v>88</v>
      </c>
      <c r="H8" s="8">
        <v>71.92</v>
      </c>
      <c r="I8" s="3" t="s">
        <v>22</v>
      </c>
    </row>
    <row r="9" customHeight="1" spans="2:9">
      <c r="B9" s="3">
        <v>7</v>
      </c>
      <c r="C9" s="4" t="s">
        <v>221</v>
      </c>
      <c r="D9" s="4" t="s">
        <v>222</v>
      </c>
      <c r="E9" s="5" t="s">
        <v>30</v>
      </c>
      <c r="F9" s="6">
        <v>309</v>
      </c>
      <c r="G9" s="7">
        <v>91</v>
      </c>
      <c r="H9" s="8">
        <v>73.48</v>
      </c>
      <c r="I9" s="3" t="s">
        <v>22</v>
      </c>
    </row>
    <row r="10" customHeight="1" spans="2:9">
      <c r="B10" s="3">
        <v>8</v>
      </c>
      <c r="C10" s="4" t="s">
        <v>223</v>
      </c>
      <c r="D10" s="4" t="s">
        <v>224</v>
      </c>
      <c r="E10" s="5" t="s">
        <v>20</v>
      </c>
      <c r="F10" s="6">
        <v>318</v>
      </c>
      <c r="G10" s="7">
        <v>79</v>
      </c>
      <c r="H10" s="8">
        <v>69.76</v>
      </c>
      <c r="I10" s="3" t="s">
        <v>22</v>
      </c>
    </row>
    <row r="11" customHeight="1" spans="2:9">
      <c r="B11" s="3">
        <v>9</v>
      </c>
      <c r="C11" s="4" t="s">
        <v>225</v>
      </c>
      <c r="D11" s="4" t="s">
        <v>226</v>
      </c>
      <c r="E11" s="5" t="s">
        <v>20</v>
      </c>
      <c r="F11" s="6">
        <v>325</v>
      </c>
      <c r="G11" s="7">
        <v>93</v>
      </c>
      <c r="H11" s="8">
        <v>76.2</v>
      </c>
      <c r="I11" s="3" t="s">
        <v>22</v>
      </c>
    </row>
    <row r="12" customHeight="1" spans="2:9">
      <c r="B12" s="3">
        <v>10</v>
      </c>
      <c r="C12" s="4" t="s">
        <v>227</v>
      </c>
      <c r="D12" s="4" t="s">
        <v>228</v>
      </c>
      <c r="E12" s="5" t="s">
        <v>20</v>
      </c>
      <c r="F12" s="6">
        <v>336</v>
      </c>
      <c r="G12" s="7">
        <v>72</v>
      </c>
      <c r="H12" s="8">
        <v>69.12</v>
      </c>
      <c r="I12" s="3" t="s">
        <v>22</v>
      </c>
    </row>
    <row r="13" customHeight="1" spans="2:9">
      <c r="B13" s="3">
        <v>11</v>
      </c>
      <c r="C13" s="4" t="s">
        <v>229</v>
      </c>
      <c r="D13" s="4" t="s">
        <v>230</v>
      </c>
      <c r="E13" s="5" t="s">
        <v>20</v>
      </c>
      <c r="F13" s="6">
        <v>311</v>
      </c>
      <c r="G13" s="7">
        <v>71</v>
      </c>
      <c r="H13" s="8">
        <v>65.72</v>
      </c>
      <c r="I13" s="3" t="s">
        <v>22</v>
      </c>
    </row>
    <row r="14" customHeight="1" spans="2:9">
      <c r="B14" s="3">
        <v>12</v>
      </c>
      <c r="C14" s="4" t="s">
        <v>231</v>
      </c>
      <c r="D14" s="4" t="s">
        <v>232</v>
      </c>
      <c r="E14" s="5" t="s">
        <v>30</v>
      </c>
      <c r="F14" s="6">
        <v>297</v>
      </c>
      <c r="G14" s="8">
        <v>83</v>
      </c>
      <c r="H14" s="8">
        <v>68.84</v>
      </c>
      <c r="I14" s="3" t="s">
        <v>22</v>
      </c>
    </row>
    <row r="15" customHeight="1" spans="2:9">
      <c r="B15" s="3">
        <v>13</v>
      </c>
      <c r="C15" s="4" t="s">
        <v>233</v>
      </c>
      <c r="D15" s="4" t="s">
        <v>234</v>
      </c>
      <c r="E15" s="5" t="s">
        <v>20</v>
      </c>
      <c r="F15" s="6">
        <v>338</v>
      </c>
      <c r="G15" s="7">
        <v>81</v>
      </c>
      <c r="H15" s="8">
        <v>72.96</v>
      </c>
      <c r="I15" s="3" t="s">
        <v>22</v>
      </c>
    </row>
    <row r="16" customHeight="1" spans="2:9">
      <c r="B16" s="3">
        <v>14</v>
      </c>
      <c r="C16" s="4" t="s">
        <v>235</v>
      </c>
      <c r="D16" s="4" t="s">
        <v>236</v>
      </c>
      <c r="E16" s="5" t="s">
        <v>20</v>
      </c>
      <c r="F16" s="6">
        <v>314</v>
      </c>
      <c r="G16" s="7">
        <v>84</v>
      </c>
      <c r="H16" s="8">
        <v>71.28</v>
      </c>
      <c r="I16" s="3" t="s">
        <v>22</v>
      </c>
    </row>
    <row r="17" customHeight="1" spans="2:9">
      <c r="B17" s="3">
        <v>15</v>
      </c>
      <c r="C17" s="4" t="s">
        <v>237</v>
      </c>
      <c r="D17" s="4" t="s">
        <v>238</v>
      </c>
      <c r="E17" s="5" t="s">
        <v>20</v>
      </c>
      <c r="F17" s="6">
        <v>319</v>
      </c>
      <c r="G17" s="7">
        <v>89</v>
      </c>
      <c r="H17" s="8">
        <v>73.88</v>
      </c>
      <c r="I17" s="3" t="s">
        <v>22</v>
      </c>
    </row>
    <row r="18" customHeight="1" spans="2:9">
      <c r="B18" s="3">
        <v>16</v>
      </c>
      <c r="C18" s="4" t="s">
        <v>239</v>
      </c>
      <c r="D18" s="4" t="s">
        <v>240</v>
      </c>
      <c r="E18" s="5" t="s">
        <v>20</v>
      </c>
      <c r="F18" s="6">
        <v>294</v>
      </c>
      <c r="G18" s="7">
        <v>88</v>
      </c>
      <c r="H18" s="8">
        <v>70.48</v>
      </c>
      <c r="I18" s="3" t="s">
        <v>22</v>
      </c>
    </row>
    <row r="19" customHeight="1" spans="2:9">
      <c r="B19" s="3">
        <v>17</v>
      </c>
      <c r="C19" s="4" t="s">
        <v>241</v>
      </c>
      <c r="D19" s="4" t="s">
        <v>242</v>
      </c>
      <c r="E19" s="5" t="s">
        <v>20</v>
      </c>
      <c r="F19" s="6">
        <v>389</v>
      </c>
      <c r="G19" s="7">
        <v>85</v>
      </c>
      <c r="H19" s="8">
        <v>80.68</v>
      </c>
      <c r="I19" s="3" t="s">
        <v>22</v>
      </c>
    </row>
    <row r="20" customHeight="1" spans="2:9">
      <c r="B20" s="9" t="s">
        <v>243</v>
      </c>
      <c r="C20" s="10"/>
      <c r="D20" s="10"/>
      <c r="E20" s="10"/>
      <c r="F20" s="10"/>
      <c r="G20" s="10"/>
      <c r="H20" s="10"/>
      <c r="I20" s="10"/>
    </row>
  </sheetData>
  <mergeCells count="2">
    <mergeCell ref="B1:I1"/>
    <mergeCell ref="B20:I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线上名单</vt:lpstr>
      <vt:lpstr>调剂名单1</vt:lpstr>
      <vt:lpstr>第一批调剂录取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GDSSX</cp:lastModifiedBy>
  <dcterms:created xsi:type="dcterms:W3CDTF">2006-09-16T00:00:00Z</dcterms:created>
  <dcterms:modified xsi:type="dcterms:W3CDTF">2019-04-01T07:32:08Z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